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50_Betriebsrat\KV`s\MILOTA\2025\STMK Schema\"/>
    </mc:Choice>
  </mc:AlternateContent>
  <xr:revisionPtr revIDLastSave="0" documentId="13_ncr:1_{B73FB125-ECC7-4333-95A1-4FC30FB3751E}" xr6:coauthVersionLast="36" xr6:coauthVersionMax="36" xr10:uidLastSave="{00000000-0000-0000-0000-000000000000}"/>
  <bookViews>
    <workbookView xWindow="0" yWindow="0" windowWidth="28620" windowHeight="6855" activeTab="1" xr2:uid="{31EAD01E-7C91-41C9-AEF5-8130A59D90AC}"/>
  </bookViews>
  <sheets>
    <sheet name="Pädagoginnen" sheetId="1" r:id="rId1"/>
    <sheet name="Betreuerinne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2" l="1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  <c r="E5" i="2"/>
  <c r="D5" i="2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F40" i="2" l="1"/>
  <c r="F44" i="2"/>
  <c r="F36" i="2"/>
  <c r="F38" i="2"/>
  <c r="F34" i="2"/>
  <c r="F32" i="2"/>
  <c r="F28" i="2"/>
  <c r="F24" i="2"/>
  <c r="F20" i="2"/>
  <c r="F18" i="2"/>
  <c r="F16" i="2"/>
  <c r="F12" i="2"/>
  <c r="F8" i="2"/>
  <c r="F29" i="2"/>
  <c r="F35" i="2"/>
  <c r="F30" i="2"/>
  <c r="F9" i="2"/>
  <c r="F25" i="2"/>
  <c r="F31" i="2"/>
  <c r="F21" i="2"/>
  <c r="F13" i="2"/>
  <c r="F14" i="2"/>
  <c r="F10" i="2"/>
  <c r="F37" i="2"/>
  <c r="F19" i="2"/>
  <c r="F41" i="2"/>
  <c r="F15" i="2"/>
  <c r="F26" i="2"/>
  <c r="F42" i="2"/>
  <c r="F5" i="2"/>
  <c r="F11" i="2"/>
  <c r="F27" i="2"/>
  <c r="F43" i="2"/>
  <c r="F6" i="2"/>
  <c r="F22" i="2"/>
  <c r="F17" i="2"/>
  <c r="F33" i="2"/>
  <c r="F7" i="2"/>
  <c r="F23" i="2"/>
  <c r="F39" i="2"/>
  <c r="F39" i="1"/>
  <c r="F43" i="1"/>
  <c r="F33" i="1"/>
  <c r="F41" i="1"/>
  <c r="F27" i="1"/>
  <c r="F25" i="1"/>
  <c r="F10" i="1"/>
  <c r="F16" i="1"/>
  <c r="F28" i="1"/>
  <c r="F40" i="1"/>
  <c r="F17" i="1"/>
  <c r="F35" i="1"/>
  <c r="F6" i="1"/>
  <c r="F24" i="1"/>
  <c r="F30" i="1"/>
  <c r="F22" i="1"/>
  <c r="F34" i="1"/>
  <c r="F23" i="1"/>
  <c r="F18" i="1"/>
  <c r="F36" i="1"/>
  <c r="F13" i="1"/>
  <c r="F11" i="1"/>
  <c r="F29" i="1"/>
  <c r="F12" i="1"/>
  <c r="F42" i="1"/>
  <c r="F7" i="1"/>
  <c r="F19" i="1"/>
  <c r="F31" i="1"/>
  <c r="F37" i="1"/>
  <c r="F8" i="1"/>
  <c r="F14" i="1"/>
  <c r="F20" i="1"/>
  <c r="F26" i="1"/>
  <c r="F32" i="1"/>
  <c r="F38" i="1"/>
  <c r="F9" i="1"/>
  <c r="F15" i="1"/>
  <c r="F21" i="1"/>
  <c r="F44" i="1"/>
  <c r="F5" i="1"/>
</calcChain>
</file>

<file path=xl/sharedStrings.xml><?xml version="1.0" encoding="utf-8"?>
<sst xmlns="http://schemas.openxmlformats.org/spreadsheetml/2006/main" count="16" uniqueCount="9">
  <si>
    <t>Dein Stundenausmaß hier eingeben:</t>
  </si>
  <si>
    <t>BJ lt. Gehaltsab-rechnung</t>
  </si>
  <si>
    <t>Teilzeit Mindest-lohntarif</t>
  </si>
  <si>
    <t>Teilzeit Steirisches Schema</t>
  </si>
  <si>
    <t>Das ist dein Brutto-gehalt</t>
  </si>
  <si>
    <t>Betreuer_innen 2025</t>
  </si>
  <si>
    <t>Steirisches Schema 2025</t>
  </si>
  <si>
    <t>Mindestlohn-tarif 2025</t>
  </si>
  <si>
    <t>Elementarpädagog_innen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</si>
</sst>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" fontId="2" fillId="0" borderId="1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Fill="1"/>
    <xf numFmtId="0" fontId="5" fillId="0" borderId="0" xfId="0" applyFont="1" applyFill="1" applyAlignment="1">
      <alignment horizontal="center"/>
    </xf>
    <xf numFmtId="0" fontId="6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0" fillId="5" borderId="7" xfId="0" applyFill="1" applyBorder="1"/>
    <xf numFmtId="4" fontId="0" fillId="5" borderId="8" xfId="0" applyNumberFormat="1" applyFill="1" applyBorder="1"/>
    <xf numFmtId="4" fontId="0" fillId="5" borderId="10" xfId="0" applyNumberFormat="1" applyFill="1" applyBorder="1"/>
    <xf numFmtId="4" fontId="0" fillId="5" borderId="11" xfId="0" applyNumberFormat="1" applyFill="1" applyBorder="1"/>
    <xf numFmtId="4" fontId="7" fillId="4" borderId="9" xfId="0" applyNumberFormat="1" applyFont="1" applyFill="1" applyBorder="1"/>
    <xf numFmtId="0" fontId="0" fillId="5" borderId="12" xfId="0" applyFill="1" applyBorder="1"/>
    <xf numFmtId="4" fontId="0" fillId="5" borderId="13" xfId="0" applyNumberFormat="1" applyFill="1" applyBorder="1"/>
    <xf numFmtId="4" fontId="0" fillId="5" borderId="15" xfId="0" applyNumberFormat="1" applyFill="1" applyBorder="1"/>
    <xf numFmtId="0" fontId="0" fillId="5" borderId="16" xfId="0" applyFill="1" applyBorder="1"/>
    <xf numFmtId="4" fontId="0" fillId="5" borderId="17" xfId="0" applyNumberFormat="1" applyFill="1" applyBorder="1"/>
    <xf numFmtId="4" fontId="0" fillId="5" borderId="19" xfId="0" applyNumberFormat="1" applyFill="1" applyBorder="1"/>
    <xf numFmtId="4" fontId="7" fillId="4" borderId="20" xfId="0" applyNumberFormat="1" applyFont="1" applyFill="1" applyBorder="1"/>
    <xf numFmtId="4" fontId="2" fillId="0" borderId="0" xfId="1" applyNumberFormat="1" applyFont="1" applyBorder="1"/>
    <xf numFmtId="4" fontId="4" fillId="0" borderId="0" xfId="0" applyNumberFormat="1" applyFont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0" fillId="0" borderId="7" xfId="0" applyFill="1" applyBorder="1"/>
    <xf numFmtId="4" fontId="0" fillId="0" borderId="8" xfId="0" applyNumberFormat="1" applyFill="1" applyBorder="1"/>
    <xf numFmtId="4" fontId="0" fillId="0" borderId="9" xfId="0" applyNumberFormat="1" applyFill="1" applyBorder="1"/>
    <xf numFmtId="4" fontId="0" fillId="0" borderId="10" xfId="0" applyNumberFormat="1" applyFill="1" applyBorder="1"/>
    <xf numFmtId="4" fontId="0" fillId="0" borderId="11" xfId="0" applyNumberFormat="1" applyFill="1" applyBorder="1"/>
    <xf numFmtId="0" fontId="0" fillId="0" borderId="12" xfId="0" applyFill="1" applyBorder="1"/>
    <xf numFmtId="4" fontId="0" fillId="0" borderId="13" xfId="0" applyNumberFormat="1" applyFill="1" applyBorder="1"/>
    <xf numFmtId="4" fontId="0" fillId="0" borderId="14" xfId="0" applyNumberFormat="1" applyFill="1" applyBorder="1"/>
    <xf numFmtId="4" fontId="0" fillId="0" borderId="15" xfId="0" applyNumberFormat="1" applyFill="1" applyBorder="1"/>
    <xf numFmtId="0" fontId="0" fillId="0" borderId="16" xfId="0" applyFill="1" applyBorder="1"/>
    <xf numFmtId="4" fontId="0" fillId="0" borderId="17" xfId="0" applyNumberFormat="1" applyFill="1" applyBorder="1"/>
    <xf numFmtId="4" fontId="0" fillId="0" borderId="18" xfId="0" applyNumberFormat="1" applyFill="1" applyBorder="1"/>
    <xf numFmtId="4" fontId="0" fillId="0" borderId="19" xfId="0" applyNumberFormat="1" applyFill="1" applyBorder="1"/>
    <xf numFmtId="4" fontId="0" fillId="0" borderId="0" xfId="0" applyNumberFormat="1"/>
  </cellXfs>
  <cellStyles count="2">
    <cellStyle name="Standard" xfId="0" builtinId="0"/>
    <cellStyle name="Standard 2 2" xfId="1" xr:uid="{C205C281-6695-4623-88B4-94A2AA5F55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487288</xdr:colOff>
      <xdr:row>0</xdr:row>
      <xdr:rowOff>0</xdr:rowOff>
    </xdr:from>
    <xdr:to>
      <xdr:col>6</xdr:col>
      <xdr:colOff>72013</xdr:colOff>
      <xdr:row>1</xdr:row>
      <xdr:rowOff>117475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19C6A02-FE8A-47B2-883B-E20DD1118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888" y="0"/>
          <a:ext cx="2092975" cy="822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757193</xdr:colOff>
      <xdr:row>0</xdr:row>
      <xdr:rowOff>0</xdr:rowOff>
    </xdr:from>
    <xdr:to>
      <xdr:col>6</xdr:col>
      <xdr:colOff>167606</xdr:colOff>
      <xdr:row>1</xdr:row>
      <xdr:rowOff>148249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42D31CA-021A-4066-9CCC-C51B5C4A0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1793" y="0"/>
          <a:ext cx="1829763" cy="621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2EB38-49E0-4EC1-B076-DA58EFEC7C18}">
  <dimension ref="A1:G44"/>
  <sheetViews>
    <sheetView workbookViewId="0">
      <selection activeCell="C2" sqref="C2"/>
    </sheetView>
  </sheetViews>
  <sheetFormatPr baseColWidth="10" defaultRowHeight="12.75" x14ac:dyDescent="0.2"/>
  <sheetData>
    <row r="1" spans="1:7" ht="55.5" customHeight="1" thickBot="1" x14ac:dyDescent="0.3">
      <c r="A1" s="1" t="s">
        <v>0</v>
      </c>
      <c r="B1" s="2"/>
      <c r="C1" s="3">
        <v>40</v>
      </c>
      <c r="F1" s="4"/>
      <c r="G1" s="5"/>
    </row>
    <row r="3" spans="1:7" ht="24" thickBot="1" x14ac:dyDescent="0.4">
      <c r="A3" s="6" t="s">
        <v>8</v>
      </c>
      <c r="B3" s="6"/>
      <c r="C3" s="6"/>
      <c r="D3" s="6"/>
      <c r="E3" s="6"/>
      <c r="F3" s="6"/>
      <c r="G3" s="7"/>
    </row>
    <row r="4" spans="1:7" ht="46.5" thickTop="1" thickBot="1" x14ac:dyDescent="0.25">
      <c r="A4" s="8" t="s">
        <v>1</v>
      </c>
      <c r="B4" s="9" t="s">
        <v>7</v>
      </c>
      <c r="C4" s="10" t="s">
        <v>6</v>
      </c>
      <c r="D4" s="9" t="s">
        <v>2</v>
      </c>
      <c r="E4" s="11" t="s">
        <v>3</v>
      </c>
      <c r="F4" s="12" t="s">
        <v>4</v>
      </c>
    </row>
    <row r="5" spans="1:7" ht="15.75" thickBot="1" x14ac:dyDescent="0.3">
      <c r="A5" s="13">
        <v>1</v>
      </c>
      <c r="B5" s="14">
        <v>3063</v>
      </c>
      <c r="C5" s="41">
        <v>3124</v>
      </c>
      <c r="D5" s="15">
        <f t="shared" ref="D5:D44" si="0">IF($C$1=40,B5,B5/165*$C$1*4.33)</f>
        <v>3063</v>
      </c>
      <c r="E5" s="16">
        <f t="shared" ref="E5:E44" si="1">C5/40*$C$1</f>
        <v>3124</v>
      </c>
      <c r="F5" s="17">
        <f>IF(E5&gt;D5,E5,D5)</f>
        <v>3124</v>
      </c>
    </row>
    <row r="6" spans="1:7" ht="15.75" thickBot="1" x14ac:dyDescent="0.3">
      <c r="A6" s="18">
        <v>2</v>
      </c>
      <c r="B6" s="19">
        <v>3063</v>
      </c>
      <c r="C6" s="41">
        <v>3124</v>
      </c>
      <c r="D6" s="19">
        <f t="shared" si="0"/>
        <v>3063</v>
      </c>
      <c r="E6" s="20">
        <f t="shared" si="1"/>
        <v>3124</v>
      </c>
      <c r="F6" s="17">
        <f t="shared" ref="F6:F44" si="2">IF(E6&gt;D6,E6,D6)</f>
        <v>3124</v>
      </c>
    </row>
    <row r="7" spans="1:7" ht="15.75" thickBot="1" x14ac:dyDescent="0.3">
      <c r="A7" s="18">
        <v>3</v>
      </c>
      <c r="B7" s="19">
        <v>3128</v>
      </c>
      <c r="C7" s="41">
        <v>3187.9</v>
      </c>
      <c r="D7" s="19">
        <f t="shared" si="0"/>
        <v>3128</v>
      </c>
      <c r="E7" s="20">
        <f t="shared" si="1"/>
        <v>3187.9</v>
      </c>
      <c r="F7" s="17">
        <f t="shared" si="2"/>
        <v>3187.9</v>
      </c>
    </row>
    <row r="8" spans="1:7" ht="15.75" thickBot="1" x14ac:dyDescent="0.3">
      <c r="A8" s="18">
        <v>4</v>
      </c>
      <c r="B8" s="19">
        <v>3128</v>
      </c>
      <c r="C8" s="41">
        <v>3187.9</v>
      </c>
      <c r="D8" s="19">
        <f t="shared" si="0"/>
        <v>3128</v>
      </c>
      <c r="E8" s="20">
        <f t="shared" si="1"/>
        <v>3187.9</v>
      </c>
      <c r="F8" s="17">
        <f t="shared" si="2"/>
        <v>3187.9</v>
      </c>
    </row>
    <row r="9" spans="1:7" ht="15.75" thickBot="1" x14ac:dyDescent="0.3">
      <c r="A9" s="18">
        <v>5</v>
      </c>
      <c r="B9" s="19">
        <v>3193</v>
      </c>
      <c r="C9" s="41">
        <v>3253.9</v>
      </c>
      <c r="D9" s="19">
        <f t="shared" si="0"/>
        <v>3193</v>
      </c>
      <c r="E9" s="20">
        <f t="shared" si="1"/>
        <v>3253.8999999999996</v>
      </c>
      <c r="F9" s="17">
        <f t="shared" si="2"/>
        <v>3253.8999999999996</v>
      </c>
    </row>
    <row r="10" spans="1:7" ht="15.75" thickBot="1" x14ac:dyDescent="0.3">
      <c r="A10" s="18">
        <v>6</v>
      </c>
      <c r="B10" s="19">
        <v>3193</v>
      </c>
      <c r="C10" s="41">
        <v>3253.9</v>
      </c>
      <c r="D10" s="19">
        <f t="shared" si="0"/>
        <v>3193</v>
      </c>
      <c r="E10" s="20">
        <f t="shared" si="1"/>
        <v>3253.8999999999996</v>
      </c>
      <c r="F10" s="17">
        <f t="shared" si="2"/>
        <v>3253.8999999999996</v>
      </c>
    </row>
    <row r="11" spans="1:7" ht="15.75" thickBot="1" x14ac:dyDescent="0.3">
      <c r="A11" s="18">
        <v>7</v>
      </c>
      <c r="B11" s="19">
        <v>3259</v>
      </c>
      <c r="C11" s="41">
        <v>3320.2</v>
      </c>
      <c r="D11" s="19">
        <f t="shared" si="0"/>
        <v>3259</v>
      </c>
      <c r="E11" s="20">
        <f t="shared" si="1"/>
        <v>3320.2</v>
      </c>
      <c r="F11" s="17">
        <f t="shared" si="2"/>
        <v>3320.2</v>
      </c>
    </row>
    <row r="12" spans="1:7" ht="15.75" thickBot="1" x14ac:dyDescent="0.3">
      <c r="A12" s="18">
        <v>8</v>
      </c>
      <c r="B12" s="19">
        <v>3259</v>
      </c>
      <c r="C12" s="41">
        <v>3320.2</v>
      </c>
      <c r="D12" s="19">
        <f t="shared" si="0"/>
        <v>3259</v>
      </c>
      <c r="E12" s="20">
        <f t="shared" si="1"/>
        <v>3320.2</v>
      </c>
      <c r="F12" s="17">
        <f t="shared" si="2"/>
        <v>3320.2</v>
      </c>
    </row>
    <row r="13" spans="1:7" ht="15.75" thickBot="1" x14ac:dyDescent="0.3">
      <c r="A13" s="18">
        <v>9</v>
      </c>
      <c r="B13" s="19">
        <v>3337</v>
      </c>
      <c r="C13" s="41">
        <v>3384.8</v>
      </c>
      <c r="D13" s="19">
        <f t="shared" si="0"/>
        <v>3337</v>
      </c>
      <c r="E13" s="20">
        <f t="shared" si="1"/>
        <v>3384.8</v>
      </c>
      <c r="F13" s="17">
        <f t="shared" si="2"/>
        <v>3384.8</v>
      </c>
      <c r="G13" s="4"/>
    </row>
    <row r="14" spans="1:7" ht="15.75" thickBot="1" x14ac:dyDescent="0.3">
      <c r="A14" s="18">
        <v>10</v>
      </c>
      <c r="B14" s="19">
        <v>3337</v>
      </c>
      <c r="C14" s="41">
        <v>3384.8</v>
      </c>
      <c r="D14" s="19">
        <f t="shared" si="0"/>
        <v>3337</v>
      </c>
      <c r="E14" s="20">
        <f t="shared" si="1"/>
        <v>3384.8</v>
      </c>
      <c r="F14" s="17">
        <f t="shared" si="2"/>
        <v>3384.8</v>
      </c>
      <c r="G14" s="4"/>
    </row>
    <row r="15" spans="1:7" ht="15.75" thickBot="1" x14ac:dyDescent="0.3">
      <c r="A15" s="18">
        <v>11</v>
      </c>
      <c r="B15" s="19">
        <v>3406</v>
      </c>
      <c r="C15" s="41">
        <v>3452.7</v>
      </c>
      <c r="D15" s="19">
        <f t="shared" si="0"/>
        <v>3406</v>
      </c>
      <c r="E15" s="20">
        <f t="shared" si="1"/>
        <v>3452.7</v>
      </c>
      <c r="F15" s="17">
        <f t="shared" si="2"/>
        <v>3452.7</v>
      </c>
    </row>
    <row r="16" spans="1:7" ht="15.75" thickBot="1" x14ac:dyDescent="0.3">
      <c r="A16" s="18">
        <v>12</v>
      </c>
      <c r="B16" s="19">
        <v>3406</v>
      </c>
      <c r="C16" s="41">
        <v>3452.7</v>
      </c>
      <c r="D16" s="19">
        <f t="shared" si="0"/>
        <v>3406</v>
      </c>
      <c r="E16" s="20">
        <f t="shared" si="1"/>
        <v>3452.7</v>
      </c>
      <c r="F16" s="17">
        <f t="shared" si="2"/>
        <v>3452.7</v>
      </c>
    </row>
    <row r="17" spans="1:6" ht="15.75" thickBot="1" x14ac:dyDescent="0.3">
      <c r="A17" s="18">
        <v>13</v>
      </c>
      <c r="B17" s="19">
        <v>3480</v>
      </c>
      <c r="C17" s="41">
        <v>3588.2</v>
      </c>
      <c r="D17" s="19">
        <f t="shared" si="0"/>
        <v>3480</v>
      </c>
      <c r="E17" s="20">
        <f t="shared" si="1"/>
        <v>3588.2</v>
      </c>
      <c r="F17" s="17">
        <f t="shared" si="2"/>
        <v>3588.2</v>
      </c>
    </row>
    <row r="18" spans="1:6" ht="15.75" thickBot="1" x14ac:dyDescent="0.3">
      <c r="A18" s="18">
        <v>14</v>
      </c>
      <c r="B18" s="19">
        <v>3480</v>
      </c>
      <c r="C18" s="41">
        <v>3588.2</v>
      </c>
      <c r="D18" s="19">
        <f t="shared" si="0"/>
        <v>3480</v>
      </c>
      <c r="E18" s="20">
        <f t="shared" si="1"/>
        <v>3588.2</v>
      </c>
      <c r="F18" s="17">
        <f t="shared" si="2"/>
        <v>3588.2</v>
      </c>
    </row>
    <row r="19" spans="1:6" ht="15.75" thickBot="1" x14ac:dyDescent="0.3">
      <c r="A19" s="18">
        <v>15</v>
      </c>
      <c r="B19" s="19">
        <v>3556</v>
      </c>
      <c r="C19" s="41">
        <v>3723.2</v>
      </c>
      <c r="D19" s="19">
        <f t="shared" si="0"/>
        <v>3556</v>
      </c>
      <c r="E19" s="20">
        <f t="shared" si="1"/>
        <v>3723.2</v>
      </c>
      <c r="F19" s="17">
        <f t="shared" si="2"/>
        <v>3723.2</v>
      </c>
    </row>
    <row r="20" spans="1:6" ht="15.75" thickBot="1" x14ac:dyDescent="0.3">
      <c r="A20" s="18">
        <v>16</v>
      </c>
      <c r="B20" s="19">
        <v>3556</v>
      </c>
      <c r="C20" s="41">
        <v>3723.2</v>
      </c>
      <c r="D20" s="19">
        <f t="shared" si="0"/>
        <v>3556</v>
      </c>
      <c r="E20" s="20">
        <f t="shared" si="1"/>
        <v>3723.2</v>
      </c>
      <c r="F20" s="17">
        <f t="shared" si="2"/>
        <v>3723.2</v>
      </c>
    </row>
    <row r="21" spans="1:6" ht="15.75" thickBot="1" x14ac:dyDescent="0.3">
      <c r="A21" s="18">
        <v>17</v>
      </c>
      <c r="B21" s="19">
        <v>3629</v>
      </c>
      <c r="C21" s="41">
        <v>3829.7</v>
      </c>
      <c r="D21" s="19">
        <f t="shared" si="0"/>
        <v>3629</v>
      </c>
      <c r="E21" s="20">
        <f t="shared" si="1"/>
        <v>3829.7</v>
      </c>
      <c r="F21" s="17">
        <f t="shared" si="2"/>
        <v>3829.7</v>
      </c>
    </row>
    <row r="22" spans="1:6" ht="15.75" thickBot="1" x14ac:dyDescent="0.3">
      <c r="A22" s="18">
        <v>18</v>
      </c>
      <c r="B22" s="19">
        <v>3629</v>
      </c>
      <c r="C22" s="41">
        <v>3829.7</v>
      </c>
      <c r="D22" s="19">
        <f t="shared" si="0"/>
        <v>3629</v>
      </c>
      <c r="E22" s="20">
        <f t="shared" si="1"/>
        <v>3829.7</v>
      </c>
      <c r="F22" s="17">
        <f t="shared" si="2"/>
        <v>3829.7</v>
      </c>
    </row>
    <row r="23" spans="1:6" ht="15.75" thickBot="1" x14ac:dyDescent="0.3">
      <c r="A23" s="18">
        <v>19</v>
      </c>
      <c r="B23" s="19">
        <v>3701</v>
      </c>
      <c r="C23" s="41">
        <v>3942.7</v>
      </c>
      <c r="D23" s="19">
        <f t="shared" si="0"/>
        <v>3701</v>
      </c>
      <c r="E23" s="20">
        <f t="shared" si="1"/>
        <v>3942.7</v>
      </c>
      <c r="F23" s="17">
        <f t="shared" si="2"/>
        <v>3942.7</v>
      </c>
    </row>
    <row r="24" spans="1:6" ht="15.75" thickBot="1" x14ac:dyDescent="0.3">
      <c r="A24" s="18">
        <v>20</v>
      </c>
      <c r="B24" s="19">
        <v>3701</v>
      </c>
      <c r="C24" s="41">
        <v>3942.7</v>
      </c>
      <c r="D24" s="19">
        <f t="shared" si="0"/>
        <v>3701</v>
      </c>
      <c r="E24" s="20">
        <f t="shared" si="1"/>
        <v>3942.7</v>
      </c>
      <c r="F24" s="17">
        <f t="shared" si="2"/>
        <v>3942.7</v>
      </c>
    </row>
    <row r="25" spans="1:6" ht="15.75" thickBot="1" x14ac:dyDescent="0.3">
      <c r="A25" s="18">
        <v>21</v>
      </c>
      <c r="B25" s="19">
        <v>3771</v>
      </c>
      <c r="C25" s="41">
        <v>4059</v>
      </c>
      <c r="D25" s="19">
        <f t="shared" si="0"/>
        <v>3771</v>
      </c>
      <c r="E25" s="20">
        <f t="shared" si="1"/>
        <v>4059</v>
      </c>
      <c r="F25" s="17">
        <f t="shared" si="2"/>
        <v>4059</v>
      </c>
    </row>
    <row r="26" spans="1:6" ht="15.75" thickBot="1" x14ac:dyDescent="0.3">
      <c r="A26" s="18">
        <v>22</v>
      </c>
      <c r="B26" s="19">
        <v>3771</v>
      </c>
      <c r="C26" s="41">
        <v>4059</v>
      </c>
      <c r="D26" s="19">
        <f t="shared" si="0"/>
        <v>3771</v>
      </c>
      <c r="E26" s="20">
        <f t="shared" si="1"/>
        <v>4059</v>
      </c>
      <c r="F26" s="17">
        <f t="shared" si="2"/>
        <v>4059</v>
      </c>
    </row>
    <row r="27" spans="1:6" ht="15.75" thickBot="1" x14ac:dyDescent="0.3">
      <c r="A27" s="18">
        <v>23</v>
      </c>
      <c r="B27" s="19">
        <v>3844</v>
      </c>
      <c r="C27" s="41">
        <v>4186.7</v>
      </c>
      <c r="D27" s="19">
        <f t="shared" si="0"/>
        <v>3844</v>
      </c>
      <c r="E27" s="20">
        <f t="shared" si="1"/>
        <v>4186.7</v>
      </c>
      <c r="F27" s="17">
        <f t="shared" si="2"/>
        <v>4186.7</v>
      </c>
    </row>
    <row r="28" spans="1:6" ht="15.75" thickBot="1" x14ac:dyDescent="0.3">
      <c r="A28" s="18">
        <v>24</v>
      </c>
      <c r="B28" s="19">
        <v>3844</v>
      </c>
      <c r="C28" s="41">
        <v>4186.7</v>
      </c>
      <c r="D28" s="19">
        <f t="shared" si="0"/>
        <v>3844</v>
      </c>
      <c r="E28" s="20">
        <f t="shared" si="1"/>
        <v>4186.7</v>
      </c>
      <c r="F28" s="17">
        <f t="shared" si="2"/>
        <v>4186.7</v>
      </c>
    </row>
    <row r="29" spans="1:6" ht="15.75" thickBot="1" x14ac:dyDescent="0.3">
      <c r="A29" s="18">
        <v>25</v>
      </c>
      <c r="B29" s="19">
        <v>3920</v>
      </c>
      <c r="C29" s="41">
        <v>4325.6000000000004</v>
      </c>
      <c r="D29" s="19">
        <f t="shared" si="0"/>
        <v>3920</v>
      </c>
      <c r="E29" s="20">
        <f t="shared" si="1"/>
        <v>4325.6000000000004</v>
      </c>
      <c r="F29" s="17">
        <f t="shared" si="2"/>
        <v>4325.6000000000004</v>
      </c>
    </row>
    <row r="30" spans="1:6" ht="15.75" thickBot="1" x14ac:dyDescent="0.3">
      <c r="A30" s="18">
        <v>26</v>
      </c>
      <c r="B30" s="19">
        <v>3920</v>
      </c>
      <c r="C30" s="41">
        <v>4325.6000000000004</v>
      </c>
      <c r="D30" s="19">
        <f t="shared" si="0"/>
        <v>3920</v>
      </c>
      <c r="E30" s="20">
        <f t="shared" si="1"/>
        <v>4325.6000000000004</v>
      </c>
      <c r="F30" s="17">
        <f t="shared" si="2"/>
        <v>4325.6000000000004</v>
      </c>
    </row>
    <row r="31" spans="1:6" ht="15.75" thickBot="1" x14ac:dyDescent="0.3">
      <c r="A31" s="18">
        <v>27</v>
      </c>
      <c r="B31" s="19">
        <v>3995</v>
      </c>
      <c r="C31" s="41">
        <v>4437.5</v>
      </c>
      <c r="D31" s="19">
        <f t="shared" si="0"/>
        <v>3995</v>
      </c>
      <c r="E31" s="20">
        <f t="shared" si="1"/>
        <v>4437.5</v>
      </c>
      <c r="F31" s="17">
        <f t="shared" si="2"/>
        <v>4437.5</v>
      </c>
    </row>
    <row r="32" spans="1:6" ht="15.75" thickBot="1" x14ac:dyDescent="0.3">
      <c r="A32" s="18">
        <v>28</v>
      </c>
      <c r="B32" s="19">
        <v>3995</v>
      </c>
      <c r="C32" s="41">
        <v>4437.5</v>
      </c>
      <c r="D32" s="19">
        <f t="shared" si="0"/>
        <v>3995</v>
      </c>
      <c r="E32" s="20">
        <f t="shared" si="1"/>
        <v>4437.5</v>
      </c>
      <c r="F32" s="17">
        <f t="shared" si="2"/>
        <v>4437.5</v>
      </c>
    </row>
    <row r="33" spans="1:6" ht="15.75" thickBot="1" x14ac:dyDescent="0.3">
      <c r="A33" s="18">
        <v>29</v>
      </c>
      <c r="B33" s="19">
        <v>4066</v>
      </c>
      <c r="C33" s="41">
        <v>4549.3</v>
      </c>
      <c r="D33" s="19">
        <f t="shared" si="0"/>
        <v>4066</v>
      </c>
      <c r="E33" s="20">
        <f t="shared" si="1"/>
        <v>4549.3</v>
      </c>
      <c r="F33" s="17">
        <f t="shared" si="2"/>
        <v>4549.3</v>
      </c>
    </row>
    <row r="34" spans="1:6" ht="15.75" thickBot="1" x14ac:dyDescent="0.3">
      <c r="A34" s="18">
        <v>30</v>
      </c>
      <c r="B34" s="19">
        <v>4066</v>
      </c>
      <c r="C34" s="41">
        <v>4549.3</v>
      </c>
      <c r="D34" s="19">
        <f t="shared" si="0"/>
        <v>4066</v>
      </c>
      <c r="E34" s="20">
        <f t="shared" si="1"/>
        <v>4549.3</v>
      </c>
      <c r="F34" s="17">
        <f t="shared" si="2"/>
        <v>4549.3</v>
      </c>
    </row>
    <row r="35" spans="1:6" ht="15.75" thickBot="1" x14ac:dyDescent="0.3">
      <c r="A35" s="18">
        <v>31</v>
      </c>
      <c r="B35" s="19">
        <v>4138</v>
      </c>
      <c r="C35" s="41">
        <v>4664.5</v>
      </c>
      <c r="D35" s="19">
        <f t="shared" si="0"/>
        <v>4138</v>
      </c>
      <c r="E35" s="20">
        <f t="shared" si="1"/>
        <v>4664.5</v>
      </c>
      <c r="F35" s="17">
        <f t="shared" si="2"/>
        <v>4664.5</v>
      </c>
    </row>
    <row r="36" spans="1:6" ht="15.75" thickBot="1" x14ac:dyDescent="0.3">
      <c r="A36" s="18">
        <v>32</v>
      </c>
      <c r="B36" s="19">
        <v>4138</v>
      </c>
      <c r="C36" s="41">
        <v>4664.5</v>
      </c>
      <c r="D36" s="19">
        <f t="shared" si="0"/>
        <v>4138</v>
      </c>
      <c r="E36" s="20">
        <f t="shared" si="1"/>
        <v>4664.5</v>
      </c>
      <c r="F36" s="17">
        <f t="shared" si="2"/>
        <v>4664.5</v>
      </c>
    </row>
    <row r="37" spans="1:6" ht="15.75" thickBot="1" x14ac:dyDescent="0.3">
      <c r="A37" s="18">
        <v>33</v>
      </c>
      <c r="B37" s="19">
        <v>4138</v>
      </c>
      <c r="C37" s="41">
        <v>4713.1000000000004</v>
      </c>
      <c r="D37" s="19">
        <f t="shared" si="0"/>
        <v>4138</v>
      </c>
      <c r="E37" s="20">
        <f t="shared" si="1"/>
        <v>4713.1000000000004</v>
      </c>
      <c r="F37" s="17">
        <f t="shared" si="2"/>
        <v>4713.1000000000004</v>
      </c>
    </row>
    <row r="38" spans="1:6" ht="15.75" thickBot="1" x14ac:dyDescent="0.3">
      <c r="A38" s="18">
        <v>34</v>
      </c>
      <c r="B38" s="19">
        <v>4138</v>
      </c>
      <c r="C38" s="41">
        <v>4713.1000000000004</v>
      </c>
      <c r="D38" s="19">
        <f t="shared" si="0"/>
        <v>4138</v>
      </c>
      <c r="E38" s="20">
        <f t="shared" si="1"/>
        <v>4713.1000000000004</v>
      </c>
      <c r="F38" s="17">
        <f t="shared" si="2"/>
        <v>4713.1000000000004</v>
      </c>
    </row>
    <row r="39" spans="1:6" ht="15.75" thickBot="1" x14ac:dyDescent="0.3">
      <c r="A39" s="18">
        <v>35</v>
      </c>
      <c r="B39" s="19">
        <v>4138</v>
      </c>
      <c r="C39" s="41">
        <v>4765.1000000000004</v>
      </c>
      <c r="D39" s="19">
        <f t="shared" si="0"/>
        <v>4138</v>
      </c>
      <c r="E39" s="20">
        <f t="shared" si="1"/>
        <v>4765.1000000000004</v>
      </c>
      <c r="F39" s="17">
        <f t="shared" si="2"/>
        <v>4765.1000000000004</v>
      </c>
    </row>
    <row r="40" spans="1:6" ht="15.75" thickBot="1" x14ac:dyDescent="0.3">
      <c r="A40" s="18">
        <v>36</v>
      </c>
      <c r="B40" s="19">
        <v>4138</v>
      </c>
      <c r="C40" s="41">
        <v>4765.1000000000004</v>
      </c>
      <c r="D40" s="19">
        <f t="shared" si="0"/>
        <v>4138</v>
      </c>
      <c r="E40" s="20">
        <f t="shared" si="1"/>
        <v>4765.1000000000004</v>
      </c>
      <c r="F40" s="17">
        <f t="shared" si="2"/>
        <v>4765.1000000000004</v>
      </c>
    </row>
    <row r="41" spans="1:6" ht="15.75" thickBot="1" x14ac:dyDescent="0.3">
      <c r="A41" s="18">
        <v>37</v>
      </c>
      <c r="B41" s="19">
        <v>4162</v>
      </c>
      <c r="C41" s="41">
        <v>4817.1000000000004</v>
      </c>
      <c r="D41" s="19">
        <f t="shared" si="0"/>
        <v>4162</v>
      </c>
      <c r="E41" s="20">
        <f t="shared" si="1"/>
        <v>4817.1000000000004</v>
      </c>
      <c r="F41" s="17">
        <f t="shared" si="2"/>
        <v>4817.1000000000004</v>
      </c>
    </row>
    <row r="42" spans="1:6" ht="15.75" thickBot="1" x14ac:dyDescent="0.3">
      <c r="A42" s="18">
        <v>38</v>
      </c>
      <c r="B42" s="19">
        <v>4162</v>
      </c>
      <c r="C42" s="41">
        <v>4817.1000000000004</v>
      </c>
      <c r="D42" s="19">
        <f t="shared" si="0"/>
        <v>4162</v>
      </c>
      <c r="E42" s="20">
        <f t="shared" si="1"/>
        <v>4817.1000000000004</v>
      </c>
      <c r="F42" s="17">
        <f t="shared" si="2"/>
        <v>4817.1000000000004</v>
      </c>
    </row>
    <row r="43" spans="1:6" ht="15.75" thickBot="1" x14ac:dyDescent="0.3">
      <c r="A43" s="18">
        <v>39</v>
      </c>
      <c r="B43" s="19">
        <v>5232</v>
      </c>
      <c r="C43" s="41">
        <v>4975.2</v>
      </c>
      <c r="D43" s="19">
        <f t="shared" si="0"/>
        <v>5232</v>
      </c>
      <c r="E43" s="20">
        <f t="shared" si="1"/>
        <v>4975.2</v>
      </c>
      <c r="F43" s="17">
        <f t="shared" si="2"/>
        <v>5232</v>
      </c>
    </row>
    <row r="44" spans="1:6" ht="15.75" thickBot="1" x14ac:dyDescent="0.3">
      <c r="A44" s="21">
        <v>40</v>
      </c>
      <c r="B44" s="22">
        <v>4232</v>
      </c>
      <c r="C44" s="23">
        <v>4975.2</v>
      </c>
      <c r="D44" s="22">
        <f t="shared" si="0"/>
        <v>4232</v>
      </c>
      <c r="E44" s="23">
        <f t="shared" si="1"/>
        <v>4975.2</v>
      </c>
      <c r="F44" s="24">
        <f t="shared" si="2"/>
        <v>4975.2</v>
      </c>
    </row>
  </sheetData>
  <protectedRanges>
    <protectedRange sqref="C1" name="Wo Std."/>
  </protectedRanges>
  <mergeCells count="2">
    <mergeCell ref="A1:B1"/>
    <mergeCell ref="A3:F3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48DA2-C353-4F28-B668-479C79707B84}">
  <dimension ref="A1:G44"/>
  <sheetViews>
    <sheetView tabSelected="1" workbookViewId="0">
      <selection activeCell="I9" sqref="I9"/>
    </sheetView>
  </sheetViews>
  <sheetFormatPr baseColWidth="10" defaultRowHeight="12.75" x14ac:dyDescent="0.2"/>
  <cols>
    <col min="6" max="6" width="9.75" customWidth="1"/>
  </cols>
  <sheetData>
    <row r="1" spans="1:7" ht="37.5" customHeight="1" thickBot="1" x14ac:dyDescent="0.25">
      <c r="A1" s="1" t="s">
        <v>0</v>
      </c>
      <c r="B1" s="2"/>
      <c r="C1" s="3">
        <v>40</v>
      </c>
      <c r="D1" s="5"/>
      <c r="E1" s="5"/>
      <c r="F1" s="5"/>
      <c r="G1" s="5"/>
    </row>
    <row r="2" spans="1:7" ht="18.75" x14ac:dyDescent="0.25">
      <c r="A2" s="25"/>
      <c r="B2" s="26"/>
      <c r="C2" s="27"/>
      <c r="D2" s="5"/>
      <c r="E2" s="5"/>
      <c r="F2" s="5"/>
      <c r="G2" s="5"/>
    </row>
    <row r="3" spans="1:7" ht="24" thickBot="1" x14ac:dyDescent="0.4">
      <c r="A3" s="6" t="s">
        <v>5</v>
      </c>
      <c r="B3" s="6"/>
      <c r="C3" s="6"/>
      <c r="D3" s="6"/>
      <c r="E3" s="6"/>
      <c r="F3" s="6"/>
      <c r="G3" s="5"/>
    </row>
    <row r="4" spans="1:7" ht="46.5" thickTop="1" thickBot="1" x14ac:dyDescent="0.25">
      <c r="A4" s="8" t="s">
        <v>1</v>
      </c>
      <c r="B4" s="9" t="s">
        <v>7</v>
      </c>
      <c r="C4" s="10" t="s">
        <v>6</v>
      </c>
      <c r="D4" s="9" t="s">
        <v>2</v>
      </c>
      <c r="E4" s="11" t="s">
        <v>3</v>
      </c>
      <c r="F4" s="12" t="s">
        <v>4</v>
      </c>
      <c r="G4" s="5"/>
    </row>
    <row r="5" spans="1:7" ht="15.75" thickBot="1" x14ac:dyDescent="0.3">
      <c r="A5" s="28">
        <v>1</v>
      </c>
      <c r="B5" s="29">
        <v>2137</v>
      </c>
      <c r="C5" s="30">
        <v>2605.9</v>
      </c>
      <c r="D5" s="31">
        <f t="shared" ref="D5:D44" si="0">IF($C$1=40,B5,B5/165*$C$1*4.33)</f>
        <v>2137</v>
      </c>
      <c r="E5" s="32">
        <f t="shared" ref="E5:E44" si="1">C5/40*$C$1</f>
        <v>2605.9000000000005</v>
      </c>
      <c r="F5" s="17">
        <f>IF(E5&gt;D5,E5,D5)</f>
        <v>2605.9000000000005</v>
      </c>
      <c r="G5" s="5"/>
    </row>
    <row r="6" spans="1:7" ht="15.75" thickBot="1" x14ac:dyDescent="0.3">
      <c r="A6" s="33">
        <v>2</v>
      </c>
      <c r="B6" s="34">
        <v>2137</v>
      </c>
      <c r="C6" s="30">
        <v>2605.9</v>
      </c>
      <c r="D6" s="34">
        <f t="shared" si="0"/>
        <v>2137</v>
      </c>
      <c r="E6" s="36">
        <f t="shared" si="1"/>
        <v>2605.9000000000005</v>
      </c>
      <c r="F6" s="17">
        <f t="shared" ref="F6:F44" si="2">IF(E6&gt;D6,E6,D6)</f>
        <v>2605.9000000000005</v>
      </c>
      <c r="G6" s="5"/>
    </row>
    <row r="7" spans="1:7" ht="15.75" thickBot="1" x14ac:dyDescent="0.3">
      <c r="A7" s="33">
        <v>3</v>
      </c>
      <c r="B7" s="34">
        <v>2178</v>
      </c>
      <c r="C7" s="35">
        <v>2637.5</v>
      </c>
      <c r="D7" s="34">
        <f t="shared" si="0"/>
        <v>2178</v>
      </c>
      <c r="E7" s="36">
        <f t="shared" si="1"/>
        <v>2637.5</v>
      </c>
      <c r="F7" s="17">
        <f t="shared" si="2"/>
        <v>2637.5</v>
      </c>
      <c r="G7" s="5"/>
    </row>
    <row r="8" spans="1:7" ht="15.75" thickBot="1" x14ac:dyDescent="0.3">
      <c r="A8" s="33">
        <v>4</v>
      </c>
      <c r="B8" s="34">
        <v>2178</v>
      </c>
      <c r="C8" s="35">
        <v>2637.5</v>
      </c>
      <c r="D8" s="34">
        <f t="shared" si="0"/>
        <v>2178</v>
      </c>
      <c r="E8" s="36">
        <f t="shared" si="1"/>
        <v>2637.5</v>
      </c>
      <c r="F8" s="17">
        <f t="shared" si="2"/>
        <v>2637.5</v>
      </c>
    </row>
    <row r="9" spans="1:7" ht="15.75" thickBot="1" x14ac:dyDescent="0.3">
      <c r="A9" s="33">
        <v>5</v>
      </c>
      <c r="B9" s="34">
        <v>2222</v>
      </c>
      <c r="C9" s="35">
        <v>2669</v>
      </c>
      <c r="D9" s="34">
        <f t="shared" si="0"/>
        <v>2222</v>
      </c>
      <c r="E9" s="36">
        <f t="shared" si="1"/>
        <v>2669</v>
      </c>
      <c r="F9" s="17">
        <f t="shared" si="2"/>
        <v>2669</v>
      </c>
    </row>
    <row r="10" spans="1:7" ht="15.75" thickBot="1" x14ac:dyDescent="0.3">
      <c r="A10" s="33">
        <v>6</v>
      </c>
      <c r="B10" s="34">
        <v>2222</v>
      </c>
      <c r="C10" s="35">
        <v>2669</v>
      </c>
      <c r="D10" s="34">
        <f t="shared" si="0"/>
        <v>2222</v>
      </c>
      <c r="E10" s="36">
        <f t="shared" si="1"/>
        <v>2669</v>
      </c>
      <c r="F10" s="17">
        <f t="shared" si="2"/>
        <v>2669</v>
      </c>
    </row>
    <row r="11" spans="1:7" ht="15.75" thickBot="1" x14ac:dyDescent="0.3">
      <c r="A11" s="33">
        <v>7</v>
      </c>
      <c r="B11" s="34">
        <v>2264</v>
      </c>
      <c r="C11" s="35">
        <v>2700.9</v>
      </c>
      <c r="D11" s="34">
        <f t="shared" si="0"/>
        <v>2264</v>
      </c>
      <c r="E11" s="36">
        <f t="shared" si="1"/>
        <v>2700.9000000000005</v>
      </c>
      <c r="F11" s="17">
        <f t="shared" si="2"/>
        <v>2700.9000000000005</v>
      </c>
    </row>
    <row r="12" spans="1:7" ht="15.75" thickBot="1" x14ac:dyDescent="0.3">
      <c r="A12" s="33">
        <v>8</v>
      </c>
      <c r="B12" s="34">
        <v>2264</v>
      </c>
      <c r="C12" s="35">
        <v>2700.9</v>
      </c>
      <c r="D12" s="34">
        <f t="shared" si="0"/>
        <v>2264</v>
      </c>
      <c r="E12" s="36">
        <f t="shared" si="1"/>
        <v>2700.9000000000005</v>
      </c>
      <c r="F12" s="17">
        <f t="shared" si="2"/>
        <v>2700.9000000000005</v>
      </c>
    </row>
    <row r="13" spans="1:7" ht="15.75" thickBot="1" x14ac:dyDescent="0.3">
      <c r="A13" s="33">
        <v>9</v>
      </c>
      <c r="B13" s="34">
        <v>2299</v>
      </c>
      <c r="C13" s="35">
        <v>2765.5</v>
      </c>
      <c r="D13" s="34">
        <f t="shared" si="0"/>
        <v>2299</v>
      </c>
      <c r="E13" s="36">
        <f t="shared" si="1"/>
        <v>2765.5</v>
      </c>
      <c r="F13" s="17">
        <f t="shared" si="2"/>
        <v>2765.5</v>
      </c>
    </row>
    <row r="14" spans="1:7" ht="15.75" thickBot="1" x14ac:dyDescent="0.3">
      <c r="A14" s="33">
        <v>10</v>
      </c>
      <c r="B14" s="34">
        <v>2299</v>
      </c>
      <c r="C14" s="35">
        <v>2765.5</v>
      </c>
      <c r="D14" s="34">
        <f t="shared" si="0"/>
        <v>2299</v>
      </c>
      <c r="E14" s="36">
        <f t="shared" si="1"/>
        <v>2765.5</v>
      </c>
      <c r="F14" s="17">
        <f t="shared" si="2"/>
        <v>2765.5</v>
      </c>
    </row>
    <row r="15" spans="1:7" ht="15.75" thickBot="1" x14ac:dyDescent="0.3">
      <c r="A15" s="33">
        <v>11</v>
      </c>
      <c r="B15" s="34">
        <v>2318</v>
      </c>
      <c r="C15" s="35">
        <v>2797.3</v>
      </c>
      <c r="D15" s="34">
        <f t="shared" si="0"/>
        <v>2318</v>
      </c>
      <c r="E15" s="36">
        <f t="shared" si="1"/>
        <v>2797.3</v>
      </c>
      <c r="F15" s="17">
        <f t="shared" si="2"/>
        <v>2797.3</v>
      </c>
    </row>
    <row r="16" spans="1:7" ht="15.75" thickBot="1" x14ac:dyDescent="0.3">
      <c r="A16" s="33">
        <v>12</v>
      </c>
      <c r="B16" s="34">
        <v>2318</v>
      </c>
      <c r="C16" s="35">
        <v>2797.3</v>
      </c>
      <c r="D16" s="34">
        <f t="shared" si="0"/>
        <v>2318</v>
      </c>
      <c r="E16" s="36">
        <f t="shared" si="1"/>
        <v>2797.3</v>
      </c>
      <c r="F16" s="17">
        <f t="shared" si="2"/>
        <v>2797.3</v>
      </c>
    </row>
    <row r="17" spans="1:6" ht="15.75" thickBot="1" x14ac:dyDescent="0.3">
      <c r="A17" s="33">
        <v>13</v>
      </c>
      <c r="B17" s="34">
        <v>2348</v>
      </c>
      <c r="C17" s="35">
        <v>2829</v>
      </c>
      <c r="D17" s="34">
        <f t="shared" si="0"/>
        <v>2348</v>
      </c>
      <c r="E17" s="36">
        <f t="shared" si="1"/>
        <v>2829</v>
      </c>
      <c r="F17" s="17">
        <f t="shared" si="2"/>
        <v>2829</v>
      </c>
    </row>
    <row r="18" spans="1:6" ht="15.75" thickBot="1" x14ac:dyDescent="0.3">
      <c r="A18" s="33">
        <v>14</v>
      </c>
      <c r="B18" s="34">
        <v>2348</v>
      </c>
      <c r="C18" s="35">
        <v>2829</v>
      </c>
      <c r="D18" s="34">
        <f t="shared" si="0"/>
        <v>2348</v>
      </c>
      <c r="E18" s="36">
        <f t="shared" si="1"/>
        <v>2829</v>
      </c>
      <c r="F18" s="17">
        <f t="shared" si="2"/>
        <v>2829</v>
      </c>
    </row>
    <row r="19" spans="1:6" ht="15.75" thickBot="1" x14ac:dyDescent="0.3">
      <c r="A19" s="33">
        <v>15</v>
      </c>
      <c r="B19" s="34">
        <v>2375</v>
      </c>
      <c r="C19" s="35">
        <v>2895.3</v>
      </c>
      <c r="D19" s="34">
        <f t="shared" si="0"/>
        <v>2375</v>
      </c>
      <c r="E19" s="36">
        <f t="shared" si="1"/>
        <v>2895.3</v>
      </c>
      <c r="F19" s="17">
        <f t="shared" si="2"/>
        <v>2895.3</v>
      </c>
    </row>
    <row r="20" spans="1:6" ht="15.75" thickBot="1" x14ac:dyDescent="0.3">
      <c r="A20" s="33">
        <v>16</v>
      </c>
      <c r="B20" s="34">
        <v>2375</v>
      </c>
      <c r="C20" s="35">
        <v>2895.3</v>
      </c>
      <c r="D20" s="34">
        <f t="shared" si="0"/>
        <v>2375</v>
      </c>
      <c r="E20" s="36">
        <f t="shared" si="1"/>
        <v>2895.3</v>
      </c>
      <c r="F20" s="17">
        <f t="shared" si="2"/>
        <v>2895.3</v>
      </c>
    </row>
    <row r="21" spans="1:6" ht="15.75" thickBot="1" x14ac:dyDescent="0.3">
      <c r="A21" s="33">
        <v>17</v>
      </c>
      <c r="B21" s="34">
        <v>2409</v>
      </c>
      <c r="C21" s="35">
        <v>2930.1</v>
      </c>
      <c r="D21" s="34">
        <f t="shared" si="0"/>
        <v>2409</v>
      </c>
      <c r="E21" s="36">
        <f t="shared" si="1"/>
        <v>2930.1</v>
      </c>
      <c r="F21" s="17">
        <f t="shared" si="2"/>
        <v>2930.1</v>
      </c>
    </row>
    <row r="22" spans="1:6" ht="15.75" thickBot="1" x14ac:dyDescent="0.3">
      <c r="A22" s="33">
        <v>18</v>
      </c>
      <c r="B22" s="34">
        <v>2409</v>
      </c>
      <c r="C22" s="35">
        <v>2930.1</v>
      </c>
      <c r="D22" s="34">
        <f t="shared" si="0"/>
        <v>2409</v>
      </c>
      <c r="E22" s="36">
        <f t="shared" si="1"/>
        <v>2930.1</v>
      </c>
      <c r="F22" s="17">
        <f t="shared" si="2"/>
        <v>2930.1</v>
      </c>
    </row>
    <row r="23" spans="1:6" ht="15.75" thickBot="1" x14ac:dyDescent="0.3">
      <c r="A23" s="33">
        <v>19</v>
      </c>
      <c r="B23" s="34">
        <v>2409</v>
      </c>
      <c r="C23" s="35">
        <v>2966.4</v>
      </c>
      <c r="D23" s="34">
        <f t="shared" si="0"/>
        <v>2409</v>
      </c>
      <c r="E23" s="36">
        <f t="shared" si="1"/>
        <v>2966.3999999999996</v>
      </c>
      <c r="F23" s="17">
        <f t="shared" si="2"/>
        <v>2966.3999999999996</v>
      </c>
    </row>
    <row r="24" spans="1:6" ht="15.75" thickBot="1" x14ac:dyDescent="0.3">
      <c r="A24" s="33">
        <v>20</v>
      </c>
      <c r="B24" s="34">
        <v>2441</v>
      </c>
      <c r="C24" s="35">
        <v>2966.4</v>
      </c>
      <c r="D24" s="34">
        <f t="shared" si="0"/>
        <v>2441</v>
      </c>
      <c r="E24" s="36">
        <f t="shared" si="1"/>
        <v>2966.3999999999996</v>
      </c>
      <c r="F24" s="17">
        <f t="shared" si="2"/>
        <v>2966.3999999999996</v>
      </c>
    </row>
    <row r="25" spans="1:6" ht="15.75" thickBot="1" x14ac:dyDescent="0.3">
      <c r="A25" s="33">
        <v>21</v>
      </c>
      <c r="B25" s="34">
        <v>2441</v>
      </c>
      <c r="C25" s="35">
        <v>3001.1</v>
      </c>
      <c r="D25" s="34">
        <f t="shared" si="0"/>
        <v>2441</v>
      </c>
      <c r="E25" s="36">
        <f t="shared" si="1"/>
        <v>3001.1000000000004</v>
      </c>
      <c r="F25" s="17">
        <f t="shared" si="2"/>
        <v>3001.1000000000004</v>
      </c>
    </row>
    <row r="26" spans="1:6" ht="15.75" thickBot="1" x14ac:dyDescent="0.3">
      <c r="A26" s="33">
        <v>22</v>
      </c>
      <c r="B26" s="34">
        <v>2441</v>
      </c>
      <c r="C26" s="35">
        <v>3001.1</v>
      </c>
      <c r="D26" s="34">
        <f t="shared" si="0"/>
        <v>2441</v>
      </c>
      <c r="E26" s="36">
        <f t="shared" si="1"/>
        <v>3001.1000000000004</v>
      </c>
      <c r="F26" s="17">
        <f t="shared" si="2"/>
        <v>3001.1000000000004</v>
      </c>
    </row>
    <row r="27" spans="1:6" ht="15.75" thickBot="1" x14ac:dyDescent="0.3">
      <c r="A27" s="33">
        <v>23</v>
      </c>
      <c r="B27" s="34">
        <v>2473</v>
      </c>
      <c r="C27" s="35">
        <v>3035.6</v>
      </c>
      <c r="D27" s="34">
        <f t="shared" si="0"/>
        <v>2473</v>
      </c>
      <c r="E27" s="36">
        <f t="shared" si="1"/>
        <v>3035.6</v>
      </c>
      <c r="F27" s="17">
        <f t="shared" si="2"/>
        <v>3035.6</v>
      </c>
    </row>
    <row r="28" spans="1:6" ht="15.75" thickBot="1" x14ac:dyDescent="0.3">
      <c r="A28" s="33">
        <v>24</v>
      </c>
      <c r="B28" s="34">
        <v>2473</v>
      </c>
      <c r="C28" s="35">
        <v>3035.6</v>
      </c>
      <c r="D28" s="34">
        <f t="shared" si="0"/>
        <v>2473</v>
      </c>
      <c r="E28" s="36">
        <f t="shared" si="1"/>
        <v>3035.6</v>
      </c>
      <c r="F28" s="17">
        <f t="shared" si="2"/>
        <v>3035.6</v>
      </c>
    </row>
    <row r="29" spans="1:6" ht="15.75" thickBot="1" x14ac:dyDescent="0.3">
      <c r="A29" s="33">
        <v>25</v>
      </c>
      <c r="B29" s="34">
        <v>2473</v>
      </c>
      <c r="C29" s="35">
        <v>3072.1</v>
      </c>
      <c r="D29" s="34">
        <f t="shared" si="0"/>
        <v>2473</v>
      </c>
      <c r="E29" s="36">
        <f t="shared" si="1"/>
        <v>3072.1</v>
      </c>
      <c r="F29" s="17">
        <f t="shared" si="2"/>
        <v>3072.1</v>
      </c>
    </row>
    <row r="30" spans="1:6" ht="15.75" thickBot="1" x14ac:dyDescent="0.3">
      <c r="A30" s="33">
        <v>26</v>
      </c>
      <c r="B30" s="34">
        <v>2473</v>
      </c>
      <c r="C30" s="35">
        <v>3072.1</v>
      </c>
      <c r="D30" s="34">
        <f t="shared" si="0"/>
        <v>2473</v>
      </c>
      <c r="E30" s="36">
        <f t="shared" si="1"/>
        <v>3072.1</v>
      </c>
      <c r="F30" s="17">
        <f t="shared" si="2"/>
        <v>3072.1</v>
      </c>
    </row>
    <row r="31" spans="1:6" ht="15.75" thickBot="1" x14ac:dyDescent="0.3">
      <c r="A31" s="33">
        <v>27</v>
      </c>
      <c r="B31" s="34">
        <v>2503</v>
      </c>
      <c r="C31" s="35">
        <v>3107</v>
      </c>
      <c r="D31" s="34">
        <f t="shared" si="0"/>
        <v>2503</v>
      </c>
      <c r="E31" s="36">
        <f t="shared" si="1"/>
        <v>3107</v>
      </c>
      <c r="F31" s="17">
        <f t="shared" si="2"/>
        <v>3107</v>
      </c>
    </row>
    <row r="32" spans="1:6" ht="15.75" thickBot="1" x14ac:dyDescent="0.3">
      <c r="A32" s="33">
        <v>28</v>
      </c>
      <c r="B32" s="34">
        <v>2503</v>
      </c>
      <c r="C32" s="35">
        <v>3107</v>
      </c>
      <c r="D32" s="34">
        <f t="shared" si="0"/>
        <v>2503</v>
      </c>
      <c r="E32" s="36">
        <f t="shared" si="1"/>
        <v>3107</v>
      </c>
      <c r="F32" s="17">
        <f t="shared" si="2"/>
        <v>3107</v>
      </c>
    </row>
    <row r="33" spans="1:6" ht="15.75" thickBot="1" x14ac:dyDescent="0.3">
      <c r="A33" s="33">
        <v>29</v>
      </c>
      <c r="B33" s="34">
        <v>2503</v>
      </c>
      <c r="C33" s="35">
        <v>3145.4</v>
      </c>
      <c r="D33" s="34">
        <f t="shared" si="0"/>
        <v>2503</v>
      </c>
      <c r="E33" s="36">
        <f t="shared" si="1"/>
        <v>3145.4</v>
      </c>
      <c r="F33" s="17">
        <f t="shared" si="2"/>
        <v>3145.4</v>
      </c>
    </row>
    <row r="34" spans="1:6" ht="15.75" thickBot="1" x14ac:dyDescent="0.3">
      <c r="A34" s="33">
        <v>30</v>
      </c>
      <c r="B34" s="34">
        <v>2503</v>
      </c>
      <c r="C34" s="35">
        <v>3145.4</v>
      </c>
      <c r="D34" s="34">
        <f t="shared" si="0"/>
        <v>2503</v>
      </c>
      <c r="E34" s="36">
        <f t="shared" si="1"/>
        <v>3145.4</v>
      </c>
      <c r="F34" s="17">
        <f t="shared" si="2"/>
        <v>3145.4</v>
      </c>
    </row>
    <row r="35" spans="1:6" ht="15.75" thickBot="1" x14ac:dyDescent="0.3">
      <c r="A35" s="33">
        <v>31</v>
      </c>
      <c r="B35" s="34">
        <v>2555</v>
      </c>
      <c r="C35" s="35">
        <v>3180.6</v>
      </c>
      <c r="D35" s="34">
        <f t="shared" si="0"/>
        <v>2555</v>
      </c>
      <c r="E35" s="36">
        <f t="shared" si="1"/>
        <v>3180.6</v>
      </c>
      <c r="F35" s="17">
        <f t="shared" si="2"/>
        <v>3180.6</v>
      </c>
    </row>
    <row r="36" spans="1:6" ht="15.75" thickBot="1" x14ac:dyDescent="0.3">
      <c r="A36" s="33">
        <v>32</v>
      </c>
      <c r="B36" s="34">
        <v>2555</v>
      </c>
      <c r="C36" s="35">
        <v>3180.6</v>
      </c>
      <c r="D36" s="34">
        <f t="shared" si="0"/>
        <v>2555</v>
      </c>
      <c r="E36" s="36">
        <f t="shared" si="1"/>
        <v>3180.6</v>
      </c>
      <c r="F36" s="17">
        <f t="shared" si="2"/>
        <v>3180.6</v>
      </c>
    </row>
    <row r="37" spans="1:6" ht="15.75" thickBot="1" x14ac:dyDescent="0.3">
      <c r="A37" s="33">
        <v>33</v>
      </c>
      <c r="B37" s="34">
        <v>2555</v>
      </c>
      <c r="C37" s="35">
        <v>3180.6</v>
      </c>
      <c r="D37" s="34">
        <f t="shared" si="0"/>
        <v>2555</v>
      </c>
      <c r="E37" s="36">
        <f t="shared" si="1"/>
        <v>3180.6</v>
      </c>
      <c r="F37" s="17">
        <f t="shared" si="2"/>
        <v>3180.6</v>
      </c>
    </row>
    <row r="38" spans="1:6" ht="15.75" thickBot="1" x14ac:dyDescent="0.3">
      <c r="A38" s="33">
        <v>34</v>
      </c>
      <c r="B38" s="34">
        <v>2555</v>
      </c>
      <c r="C38" s="35">
        <v>3180.6</v>
      </c>
      <c r="D38" s="34">
        <f t="shared" si="0"/>
        <v>2555</v>
      </c>
      <c r="E38" s="36">
        <f t="shared" si="1"/>
        <v>3180.6</v>
      </c>
      <c r="F38" s="17">
        <f t="shared" si="2"/>
        <v>3180.6</v>
      </c>
    </row>
    <row r="39" spans="1:6" ht="15.75" thickBot="1" x14ac:dyDescent="0.3">
      <c r="A39" s="33">
        <v>35</v>
      </c>
      <c r="B39" s="34">
        <v>2613</v>
      </c>
      <c r="C39" s="35">
        <v>3180.6</v>
      </c>
      <c r="D39" s="34">
        <f t="shared" si="0"/>
        <v>2613</v>
      </c>
      <c r="E39" s="36">
        <f t="shared" si="1"/>
        <v>3180.6</v>
      </c>
      <c r="F39" s="17">
        <f t="shared" si="2"/>
        <v>3180.6</v>
      </c>
    </row>
    <row r="40" spans="1:6" ht="15.75" thickBot="1" x14ac:dyDescent="0.3">
      <c r="A40" s="33">
        <v>36</v>
      </c>
      <c r="B40" s="34">
        <v>2613</v>
      </c>
      <c r="C40" s="35">
        <v>3180.6</v>
      </c>
      <c r="D40" s="34">
        <f t="shared" si="0"/>
        <v>2613</v>
      </c>
      <c r="E40" s="36">
        <f t="shared" si="1"/>
        <v>3180.6</v>
      </c>
      <c r="F40" s="17">
        <f t="shared" si="2"/>
        <v>3180.6</v>
      </c>
    </row>
    <row r="41" spans="1:6" ht="15.75" thickBot="1" x14ac:dyDescent="0.3">
      <c r="A41" s="33">
        <v>37</v>
      </c>
      <c r="B41" s="34">
        <v>2613</v>
      </c>
      <c r="C41" s="35">
        <v>3180.6</v>
      </c>
      <c r="D41" s="34">
        <f t="shared" si="0"/>
        <v>2613</v>
      </c>
      <c r="E41" s="36">
        <f t="shared" si="1"/>
        <v>3180.6</v>
      </c>
      <c r="F41" s="17">
        <f t="shared" si="2"/>
        <v>3180.6</v>
      </c>
    </row>
    <row r="42" spans="1:6" ht="15.75" thickBot="1" x14ac:dyDescent="0.3">
      <c r="A42" s="33">
        <v>38</v>
      </c>
      <c r="B42" s="34">
        <v>2613</v>
      </c>
      <c r="C42" s="35">
        <v>3180.6</v>
      </c>
      <c r="D42" s="34">
        <f t="shared" si="0"/>
        <v>2613</v>
      </c>
      <c r="E42" s="36">
        <f t="shared" si="1"/>
        <v>3180.6</v>
      </c>
      <c r="F42" s="17">
        <f t="shared" si="2"/>
        <v>3180.6</v>
      </c>
    </row>
    <row r="43" spans="1:6" ht="15.75" thickBot="1" x14ac:dyDescent="0.3">
      <c r="A43" s="33">
        <v>39</v>
      </c>
      <c r="B43" s="34">
        <v>2613</v>
      </c>
      <c r="C43" s="35">
        <v>3180.6</v>
      </c>
      <c r="D43" s="34">
        <f t="shared" si="0"/>
        <v>2613</v>
      </c>
      <c r="E43" s="36">
        <f t="shared" si="1"/>
        <v>3180.6</v>
      </c>
      <c r="F43" s="17">
        <f t="shared" si="2"/>
        <v>3180.6</v>
      </c>
    </row>
    <row r="44" spans="1:6" ht="15.75" thickBot="1" x14ac:dyDescent="0.3">
      <c r="A44" s="37">
        <v>40</v>
      </c>
      <c r="B44" s="39">
        <v>2613</v>
      </c>
      <c r="C44" s="38">
        <v>3180.6</v>
      </c>
      <c r="D44" s="38">
        <f t="shared" si="0"/>
        <v>2613</v>
      </c>
      <c r="E44" s="40">
        <f t="shared" si="1"/>
        <v>3180.6</v>
      </c>
      <c r="F44" s="24">
        <f t="shared" si="2"/>
        <v>3180.6</v>
      </c>
    </row>
  </sheetData>
  <protectedRanges>
    <protectedRange sqref="C1:C2" name="Wo Std."/>
  </protectedRanges>
  <mergeCells count="2">
    <mergeCell ref="A1:B1"/>
    <mergeCell ref="A3:F3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Pädagoginnen</vt:lpstr>
      <vt:lpstr>Betreuerinnen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Eiletz, Beatrix</dc:creator>
  <cp:lastModifiedBy>Eiletz, Beatrix</cp:lastModifiedBy>
  <dcterms:created xsi:type="dcterms:W3CDTF">2025-02-16T11:14:53Z</dcterms:created>
  <dcterms:modified xsi:type="dcterms:W3CDTF">2025-02-16T11:54:49Z</dcterms:modified>
</cp:coreProperties>
</file>